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MENSUAL'!$A$1:$M$22</definedName>
  </definedNames>
  <calcPr fullCalcOnLoad="1"/>
</workbook>
</file>

<file path=xl/sharedStrings.xml><?xml version="1.0" encoding="utf-8"?>
<sst xmlns="http://schemas.openxmlformats.org/spreadsheetml/2006/main" count="73" uniqueCount="48">
  <si>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</si>
  <si>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</si>
  <si>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</si>
  <si>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</si>
  <si>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</si>
  <si>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</si>
  <si>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</si>
  <si>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</si>
  <si>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</si>
  <si>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</si>
  <si>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</si>
  <si>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</si>
  <si>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</si>
  <si>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</si>
  <si>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</si>
  <si>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</si>
  <si>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</si>
  <si>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</si>
  <si>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</si>
  <si>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</si>
  <si>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</si>
  <si>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</si>
  <si>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</si>
  <si>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</si>
  <si>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</si>
  <si>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</si>
  <si>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JHONNY ROMO ATIENCIA</t>
  </si>
  <si>
    <t>PRESIDENTE GADPR-SEVILLA</t>
  </si>
  <si>
    <t>VICEPRESIDENTE</t>
  </si>
  <si>
    <t>VOCAL</t>
  </si>
  <si>
    <t>SECRETARIA - TESORERA</t>
  </si>
  <si>
    <t>TÉCNICO DE PROYECTOS</t>
  </si>
  <si>
    <t>DIRECCIÓN FINANCIERA</t>
  </si>
  <si>
    <t>ximram_14@yahoo.es</t>
  </si>
  <si>
    <t>NO APLICA</t>
  </si>
  <si>
    <t>JOSELITO GEOVANNY PUMA TORO</t>
  </si>
  <si>
    <t>JAIME EFRAIN JAYA QUEZADA</t>
  </si>
  <si>
    <t>GEORGINA VITELMA CARRASCO SALTOS</t>
  </si>
  <si>
    <t>MARITZA ERMILA SÁNCHEZ ORTEGA</t>
  </si>
  <si>
    <t>062335003</t>
  </si>
  <si>
    <t>PAOLA JOHANNA CASTILLO ÁLVAREZ</t>
  </si>
  <si>
    <t>SILVIA XIMENA RAMÍREZ ARTEAGA</t>
  </si>
  <si>
    <t>AUXILIAR DE SECRETARIA</t>
  </si>
  <si>
    <t>ANGEL MARIA HERRERA HERRERA</t>
  </si>
  <si>
    <t>OPERADOR</t>
  </si>
  <si>
    <t>ANA RAQUEL ALMEIDA LOPEZ</t>
  </si>
  <si>
    <t>DORALISA ALEXANDRA BASTIDAS BUSTAN</t>
  </si>
  <si>
    <t>JENNY MARISOL PEÑA SANCHEZ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</si>
</sst>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44" fillId="0" borderId="13" xfId="46" applyFont="1" applyBorder="1" applyAlignment="1" applyProtection="1">
      <alignment horizontal="center" vertical="center" wrapText="1"/>
      <protection/>
    </xf>
    <xf numFmtId="0" fontId="44" fillId="0" borderId="11" xfId="46" applyFont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mram_14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"/>
  <sheetViews>
    <sheetView tabSelected="1" zoomScalePageLayoutView="0" workbookViewId="0" topLeftCell="A3">
      <selection activeCell="A17" sqref="A17:I17"/>
    </sheetView>
  </sheetViews>
  <sheetFormatPr defaultColWidth="11.421875" defaultRowHeight="15"/>
  <cols>
    <col min="1" max="1" width="6.28125" style="0" customWidth="1"/>
    <col min="2" max="2" width="30.7109375" style="0" customWidth="1"/>
    <col min="3" max="3" width="22.00390625" style="0" customWidth="1"/>
    <col min="4" max="4" width="15.7109375" style="0" customWidth="1"/>
    <col min="5" max="5" width="22.140625" style="0" customWidth="1"/>
    <col min="6" max="6" width="20.57421875" style="0" customWidth="1"/>
    <col min="7" max="7" width="15.28125" style="0" customWidth="1"/>
    <col min="8" max="8" width="16.00390625" style="0" customWidth="1"/>
    <col min="9" max="9" width="15.7109375" style="0" customWidth="1"/>
    <col min="10" max="10" width="16.57421875" style="0" customWidth="1"/>
    <col min="11" max="11" width="17.7109375" style="0" customWidth="1"/>
    <col min="12" max="12" width="15.57421875" style="0" customWidth="1"/>
    <col min="13" max="13" width="14.00390625" style="0" customWidth="1"/>
    <col min="15" max="38" width="11.421875" style="1" customWidth="1"/>
  </cols>
  <sheetData>
    <row r="1" spans="1:14" ht="33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4" ht="27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</row>
    <row r="3" spans="1:13" ht="31.5" customHeight="1">
      <c r="A3" s="38" t="s">
        <v>10</v>
      </c>
      <c r="B3" s="39"/>
      <c r="C3" s="39"/>
      <c r="D3" s="39"/>
      <c r="E3" s="39"/>
      <c r="F3" s="39"/>
      <c r="G3" s="39"/>
      <c r="H3" s="39"/>
      <c r="I3" s="34" t="s">
        <v>11</v>
      </c>
      <c r="J3" s="34"/>
      <c r="K3" s="34"/>
      <c r="L3" s="34"/>
      <c r="M3" s="3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25.5">
      <c r="A5" s="3">
        <v>1</v>
      </c>
      <c r="B5" s="15" t="s">
        <v>35</v>
      </c>
      <c r="C5" s="15" t="s">
        <v>27</v>
      </c>
      <c r="D5" s="3" t="s">
        <v>25</v>
      </c>
      <c r="E5" s="3">
        <v>510105</v>
      </c>
      <c r="F5" s="3" t="s">
        <v>34</v>
      </c>
      <c r="G5" s="8">
        <v>900</v>
      </c>
      <c r="H5" s="8">
        <f>G5*12</f>
        <v>10800</v>
      </c>
      <c r="I5" s="8">
        <v>900</v>
      </c>
      <c r="J5" s="8">
        <v>386</v>
      </c>
      <c r="K5" s="8">
        <v>0</v>
      </c>
      <c r="L5" s="8">
        <v>0</v>
      </c>
      <c r="M5" s="8">
        <v>0</v>
      </c>
    </row>
    <row r="6" spans="1:13" s="1" customFormat="1" ht="15">
      <c r="A6" s="2">
        <f>A5+1</f>
        <v>2</v>
      </c>
      <c r="B6" s="15" t="s">
        <v>36</v>
      </c>
      <c r="C6" s="15" t="s">
        <v>28</v>
      </c>
      <c r="D6" s="3" t="s">
        <v>25</v>
      </c>
      <c r="E6" s="3">
        <v>510105</v>
      </c>
      <c r="F6" s="3" t="s">
        <v>34</v>
      </c>
      <c r="G6" s="8">
        <v>386</v>
      </c>
      <c r="H6" s="8">
        <f aca="true" t="shared" si="0" ref="H6:H15">G6*12</f>
        <v>4632</v>
      </c>
      <c r="I6" s="8">
        <f aca="true" t="shared" si="1" ref="I6:I14">G6</f>
        <v>386</v>
      </c>
      <c r="J6" s="8">
        <v>386</v>
      </c>
      <c r="K6" s="8">
        <v>0</v>
      </c>
      <c r="L6" s="8">
        <v>0</v>
      </c>
      <c r="M6" s="8">
        <v>0</v>
      </c>
    </row>
    <row r="7" spans="1:13" s="1" customFormat="1" ht="25.5" customHeight="1">
      <c r="A7" s="2">
        <f>A6+1</f>
        <v>3</v>
      </c>
      <c r="B7" s="15" t="s">
        <v>37</v>
      </c>
      <c r="C7" s="15" t="s">
        <v>29</v>
      </c>
      <c r="D7" s="3" t="s">
        <v>25</v>
      </c>
      <c r="E7" s="3">
        <v>510105</v>
      </c>
      <c r="F7" s="3" t="s">
        <v>34</v>
      </c>
      <c r="G7" s="8">
        <v>386</v>
      </c>
      <c r="H7" s="8">
        <f t="shared" si="0"/>
        <v>4632</v>
      </c>
      <c r="I7" s="8">
        <f t="shared" si="1"/>
        <v>386</v>
      </c>
      <c r="J7" s="8">
        <v>386</v>
      </c>
      <c r="K7" s="8">
        <v>0</v>
      </c>
      <c r="L7" s="8">
        <v>0</v>
      </c>
      <c r="M7" s="8">
        <v>0</v>
      </c>
    </row>
    <row r="8" spans="1:78" s="1" customFormat="1" ht="15">
      <c r="A8" s="2">
        <f>A7+1</f>
        <v>4</v>
      </c>
      <c r="B8" s="15" t="s">
        <v>38</v>
      </c>
      <c r="C8" s="15" t="s">
        <v>29</v>
      </c>
      <c r="D8" s="3" t="s">
        <v>25</v>
      </c>
      <c r="E8" s="3">
        <v>510105</v>
      </c>
      <c r="F8" s="3" t="s">
        <v>34</v>
      </c>
      <c r="G8" s="8">
        <v>386</v>
      </c>
      <c r="H8" s="8">
        <f t="shared" si="0"/>
        <v>4632</v>
      </c>
      <c r="I8" s="8">
        <f t="shared" si="1"/>
        <v>386</v>
      </c>
      <c r="J8" s="8">
        <v>386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2">
        <f>A8+1</f>
        <v>5</v>
      </c>
      <c r="B9" s="15" t="s">
        <v>40</v>
      </c>
      <c r="C9" s="15" t="s">
        <v>29</v>
      </c>
      <c r="D9" s="3" t="s">
        <v>25</v>
      </c>
      <c r="E9" s="3">
        <v>510105</v>
      </c>
      <c r="F9" s="3" t="s">
        <v>34</v>
      </c>
      <c r="G9" s="8">
        <v>386</v>
      </c>
      <c r="H9" s="8">
        <f t="shared" si="0"/>
        <v>4632</v>
      </c>
      <c r="I9" s="8">
        <f t="shared" si="1"/>
        <v>386</v>
      </c>
      <c r="J9" s="8">
        <v>386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f>A9+1</f>
        <v>6</v>
      </c>
      <c r="B10" s="15" t="s">
        <v>41</v>
      </c>
      <c r="C10" s="15" t="s">
        <v>30</v>
      </c>
      <c r="D10" s="3" t="s">
        <v>25</v>
      </c>
      <c r="E10" s="3">
        <v>510105</v>
      </c>
      <c r="F10" s="3" t="s">
        <v>34</v>
      </c>
      <c r="G10" s="16">
        <v>733</v>
      </c>
      <c r="H10" s="8">
        <f t="shared" si="0"/>
        <v>8796</v>
      </c>
      <c r="I10" s="8">
        <f t="shared" si="1"/>
        <v>733</v>
      </c>
      <c r="J10" s="8">
        <v>386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5.5">
      <c r="A11" s="2">
        <v>7</v>
      </c>
      <c r="B11" s="15" t="s">
        <v>46</v>
      </c>
      <c r="C11" s="15" t="s">
        <v>29</v>
      </c>
      <c r="D11" s="3" t="s">
        <v>25</v>
      </c>
      <c r="E11" s="3">
        <v>510105</v>
      </c>
      <c r="F11" s="3" t="s">
        <v>34</v>
      </c>
      <c r="G11" s="16">
        <v>386</v>
      </c>
      <c r="H11" s="8">
        <f t="shared" si="0"/>
        <v>4632</v>
      </c>
      <c r="I11" s="8">
        <f t="shared" si="1"/>
        <v>386</v>
      </c>
      <c r="J11" s="8">
        <v>386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5" t="s">
        <v>47</v>
      </c>
      <c r="C12" s="15" t="s">
        <v>29</v>
      </c>
      <c r="D12" s="3" t="s">
        <v>25</v>
      </c>
      <c r="E12" s="3">
        <v>510105</v>
      </c>
      <c r="F12" s="3" t="s">
        <v>34</v>
      </c>
      <c r="G12" s="16">
        <v>386</v>
      </c>
      <c r="H12" s="8">
        <f t="shared" si="0"/>
        <v>4632</v>
      </c>
      <c r="I12" s="8">
        <f t="shared" si="1"/>
        <v>386</v>
      </c>
      <c r="J12" s="8">
        <v>386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2">
        <v>9</v>
      </c>
      <c r="B13" s="15" t="s">
        <v>45</v>
      </c>
      <c r="C13" s="15" t="s">
        <v>42</v>
      </c>
      <c r="D13" s="3" t="s">
        <v>25</v>
      </c>
      <c r="E13" s="3">
        <v>710107</v>
      </c>
      <c r="F13" s="3" t="s">
        <v>34</v>
      </c>
      <c r="G13" s="16">
        <v>386</v>
      </c>
      <c r="H13" s="8">
        <f t="shared" si="0"/>
        <v>4632</v>
      </c>
      <c r="I13" s="8">
        <f t="shared" si="1"/>
        <v>386</v>
      </c>
      <c r="J13" s="8">
        <v>386</v>
      </c>
      <c r="K13" s="8">
        <v>0</v>
      </c>
      <c r="L13" s="8">
        <v>0</v>
      </c>
      <c r="M13" s="8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15" t="s">
        <v>43</v>
      </c>
      <c r="C14" s="15" t="s">
        <v>44</v>
      </c>
      <c r="D14" s="3" t="s">
        <v>25</v>
      </c>
      <c r="E14" s="3">
        <v>710507</v>
      </c>
      <c r="F14" s="3" t="s">
        <v>34</v>
      </c>
      <c r="G14" s="16">
        <v>708.45</v>
      </c>
      <c r="H14" s="8">
        <f t="shared" si="0"/>
        <v>8501.400000000001</v>
      </c>
      <c r="I14" s="8">
        <f t="shared" si="1"/>
        <v>708.45</v>
      </c>
      <c r="J14" s="8">
        <v>386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2">
        <v>11</v>
      </c>
      <c r="B15" s="15" t="s">
        <v>26</v>
      </c>
      <c r="C15" s="15" t="s">
        <v>31</v>
      </c>
      <c r="D15" s="3" t="s">
        <v>25</v>
      </c>
      <c r="E15" s="3">
        <v>710507</v>
      </c>
      <c r="F15" s="3" t="s">
        <v>34</v>
      </c>
      <c r="G15" s="8">
        <v>986</v>
      </c>
      <c r="H15" s="8">
        <f t="shared" si="0"/>
        <v>11832</v>
      </c>
      <c r="I15" s="8">
        <v>986</v>
      </c>
      <c r="J15" s="8">
        <v>386</v>
      </c>
      <c r="K15" s="8">
        <v>0</v>
      </c>
      <c r="L15" s="8">
        <v>0</v>
      </c>
      <c r="M15" s="8">
        <v>0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1.5" customHeight="1">
      <c r="A16" s="35" t="s">
        <v>17</v>
      </c>
      <c r="B16" s="36"/>
      <c r="C16" s="37"/>
      <c r="D16" s="13"/>
      <c r="E16" s="14"/>
      <c r="F16" s="14"/>
      <c r="G16" s="12">
        <f aca="true" t="shared" si="2" ref="G16:M16">SUM(G5:G15)</f>
        <v>6029.45</v>
      </c>
      <c r="H16" s="12">
        <f t="shared" si="2"/>
        <v>72353.4</v>
      </c>
      <c r="I16" s="12">
        <f t="shared" si="2"/>
        <v>6029.45</v>
      </c>
      <c r="J16" s="12">
        <f t="shared" si="2"/>
        <v>4246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22.5" customHeight="1">
      <c r="A17" s="17" t="s">
        <v>0</v>
      </c>
      <c r="B17" s="18"/>
      <c r="C17" s="18"/>
      <c r="D17" s="18"/>
      <c r="E17" s="18"/>
      <c r="F17" s="18"/>
      <c r="G17" s="18"/>
      <c r="H17" s="18"/>
      <c r="I17" s="19"/>
      <c r="J17" s="20">
        <v>43445</v>
      </c>
      <c r="K17" s="21"/>
      <c r="L17" s="21"/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ht="24" customHeight="1">
      <c r="A18" s="17" t="s">
        <v>4</v>
      </c>
      <c r="B18" s="18"/>
      <c r="C18" s="18"/>
      <c r="D18" s="18"/>
      <c r="E18" s="18"/>
      <c r="F18" s="18"/>
      <c r="G18" s="18"/>
      <c r="H18" s="18"/>
      <c r="I18" s="19"/>
      <c r="J18" s="23" t="s">
        <v>5</v>
      </c>
      <c r="K18" s="21"/>
      <c r="L18" s="21"/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14" ht="38.25" customHeight="1">
      <c r="A19" s="17" t="s">
        <v>3</v>
      </c>
      <c r="B19" s="18"/>
      <c r="C19" s="18"/>
      <c r="D19" s="18"/>
      <c r="E19" s="18"/>
      <c r="F19" s="18"/>
      <c r="G19" s="18"/>
      <c r="H19" s="18"/>
      <c r="I19" s="19"/>
      <c r="J19" s="24" t="s">
        <v>32</v>
      </c>
      <c r="K19" s="25"/>
      <c r="L19" s="25"/>
      <c r="M19" s="26"/>
      <c r="N19" s="1"/>
    </row>
    <row r="20" spans="1:14" ht="29.25" customHeight="1">
      <c r="A20" s="17" t="s">
        <v>8</v>
      </c>
      <c r="B20" s="18"/>
      <c r="C20" s="18"/>
      <c r="D20" s="18"/>
      <c r="E20" s="18"/>
      <c r="F20" s="18"/>
      <c r="G20" s="18"/>
      <c r="H20" s="18"/>
      <c r="I20" s="19"/>
      <c r="J20" s="23" t="s">
        <v>41</v>
      </c>
      <c r="K20" s="21"/>
      <c r="L20" s="21"/>
      <c r="M20" s="22"/>
      <c r="N20" s="1"/>
    </row>
    <row r="21" spans="1:14" ht="29.25" customHeight="1">
      <c r="A21" s="17" t="s">
        <v>1</v>
      </c>
      <c r="B21" s="18"/>
      <c r="C21" s="18"/>
      <c r="D21" s="18"/>
      <c r="E21" s="18"/>
      <c r="F21" s="18"/>
      <c r="G21" s="18"/>
      <c r="H21" s="18"/>
      <c r="I21" s="19"/>
      <c r="J21" s="27" t="s">
        <v>33</v>
      </c>
      <c r="K21" s="28"/>
      <c r="L21" s="28"/>
      <c r="M21" s="29"/>
      <c r="N21" s="1"/>
    </row>
    <row r="22" spans="1:14" ht="29.25" customHeight="1">
      <c r="A22" s="17" t="s">
        <v>2</v>
      </c>
      <c r="B22" s="18"/>
      <c r="C22" s="18"/>
      <c r="D22" s="18"/>
      <c r="E22" s="18"/>
      <c r="F22" s="18"/>
      <c r="G22" s="18"/>
      <c r="H22" s="18"/>
      <c r="I22" s="19"/>
      <c r="J22" s="30" t="s">
        <v>39</v>
      </c>
      <c r="K22" s="31"/>
      <c r="L22" s="31"/>
      <c r="M22" s="32"/>
      <c r="N22" s="1"/>
    </row>
    <row r="23" spans="1:14" ht="12.75" customHeight="1">
      <c r="A23" s="4"/>
      <c r="B23" s="4"/>
      <c r="C23" s="5"/>
      <c r="D23" s="5"/>
      <c r="E23" s="5"/>
      <c r="F23" s="5"/>
      <c r="G23" s="5"/>
      <c r="H23" s="1"/>
      <c r="I23" s="1"/>
      <c r="J23" s="1"/>
      <c r="K23" s="1"/>
      <c r="L23" s="1"/>
      <c r="M23" s="1"/>
      <c r="N23" s="1"/>
    </row>
    <row r="24" spans="1:2" s="1" customFormat="1" ht="15">
      <c r="A24" s="10"/>
      <c r="B24" s="10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17">
    <mergeCell ref="A2:M2"/>
    <mergeCell ref="A1:M1"/>
    <mergeCell ref="I3:M3"/>
    <mergeCell ref="A17:I17"/>
    <mergeCell ref="A18:I18"/>
    <mergeCell ref="A16:C16"/>
    <mergeCell ref="A3:H3"/>
    <mergeCell ref="A21:I21"/>
    <mergeCell ref="A22:I22"/>
    <mergeCell ref="J17:M17"/>
    <mergeCell ref="J18:M18"/>
    <mergeCell ref="J19:M19"/>
    <mergeCell ref="J20:M20"/>
    <mergeCell ref="J21:M21"/>
    <mergeCell ref="J22:M22"/>
    <mergeCell ref="A19:I19"/>
    <mergeCell ref="A20:I20"/>
  </mergeCells>
  <hyperlinks>
    <hyperlink ref="J21" r:id="rId1" display="ximram_14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 SEVILLA</cp:lastModifiedBy>
  <cp:lastPrinted>2014-02-05T20:35:46Z</cp:lastPrinted>
  <dcterms:created xsi:type="dcterms:W3CDTF">2011-04-19T14:26:13Z</dcterms:created>
  <dcterms:modified xsi:type="dcterms:W3CDTF">2019-03-25T17:08:40Z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